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955" windowHeight="9720"/>
  </bookViews>
  <sheets>
    <sheet name="Лист2" sheetId="1" r:id="rId1"/>
  </sheets>
  <definedNames>
    <definedName name="Print_Titles" localSheetId="0">Лист2!$9:$10</definedName>
    <definedName name="_xlnm.Print_Area" localSheetId="0">Лист2!$A$1:$H$23</definedName>
  </definedNames>
  <calcPr calcId="145621"/>
</workbook>
</file>

<file path=xl/calcChain.xml><?xml version="1.0" encoding="utf-8"?>
<calcChain xmlns="http://schemas.openxmlformats.org/spreadsheetml/2006/main"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  <c r="G14" i="1"/>
</calcChain>
</file>

<file path=xl/sharedStrings.xml><?xml version="1.0" encoding="utf-8"?>
<sst xmlns="http://schemas.openxmlformats.org/spreadsheetml/2006/main" count="38" uniqueCount="35">
  <si>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</si>
  <si>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</si>
  <si>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</si>
  <si>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</si>
  <si>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</si>
  <si>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</si>
  <si>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</si>
  <si>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</si>
  <si>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</si>
  <si>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</si>
  <si>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</si>
  <si>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</si>
  <si>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</si>
  <si>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товара, техн.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</si>
  <si>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</si>
  <si>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</si>
  <si>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</si>
  <si>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</si>
  <si>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</si>
  <si>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</si>
  <si>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</si>
  <si>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</si>
  <si>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</si>
  <si>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</si>
  <si>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</si>
  <si>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</si>
  <si>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 xml:space="preserve">Лицензионный платеж за пакет обновления программного обеспечения "Pilot-BIM", годовая лицензия (для постоянной лицензии на 1 подключение) </t>
  </si>
  <si>
    <t>Услуги по предоставлению лицензий на право использовать компьютерное программное обеспечение</t>
  </si>
  <si>
    <t>штука</t>
  </si>
  <si>
    <t>оказание услуг по сопровождению программного обеспечения «Pilot-BIM»</t>
  </si>
  <si>
    <t>Дата составления: 27.11.2025</t>
  </si>
  <si>
    <t>коммерческое предложение от 10.11.2025 № СГ-25-031</t>
  </si>
  <si>
    <t>коммерческое предложение от 10.11.2025 № АС 25-0057</t>
  </si>
  <si>
    <t>коммерческое предложение от 10.11.2025 № 613-25</t>
  </si>
  <si>
    <t>Код ОКПД2:
58.29.50.000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</si>
</sst>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Arial"/>
    </font>
    <font>
      <sz val="10"/>
      <name val="PT Astra Serif"/>
    </font>
    <font>
      <sz val="12"/>
      <color indexed="64"/>
      <name val="PT Astra Serif"/>
    </font>
    <font>
      <sz val="12"/>
      <name val="PT Astra Serif"/>
    </font>
    <font>
      <b/>
      <sz val="12"/>
      <name val="PT Astra Serif"/>
    </font>
    <font>
      <b/>
      <sz val="12"/>
      <color theme="9" tint="-0.499984740745262"/>
      <name val="PT Astra Serif"/>
    </font>
    <font>
      <sz val="11"/>
      <name val="PT Astra Serif"/>
    </font>
    <font>
      <sz val="9"/>
      <name val="PT Astra Serif"/>
    </font>
    <font>
      <b/>
      <sz val="9"/>
      <name val="PT Astra Serif"/>
    </font>
    <font>
      <b/>
      <sz val="10"/>
      <name val="PT Astra Serif"/>
    </font>
    <font>
      <b/>
      <sz val="11"/>
      <name val="PT Astra Serif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E6E6E6"/>
        <bgColor indexed="26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vertical="top" wrapText="1"/>
    </xf>
    <xf numFmtId="0" fontId="6" fillId="2" borderId="12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center"/>
    </xf>
    <xf numFmtId="4" fontId="6" fillId="0" borderId="21" xfId="0" applyNumberFormat="1" applyFont="1" applyBorder="1" applyAlignment="1">
      <alignment vertical="top" wrapText="1"/>
    </xf>
    <xf numFmtId="4" fontId="6" fillId="0" borderId="8" xfId="0" applyNumberFormat="1" applyFont="1" applyBorder="1" applyAlignment="1">
      <alignment vertical="top"/>
    </xf>
    <xf numFmtId="0" fontId="1" fillId="0" borderId="8" xfId="0" applyFont="1" applyBorder="1" applyAlignment="1">
      <alignment horizontal="center"/>
    </xf>
    <xf numFmtId="4" fontId="6" fillId="0" borderId="22" xfId="0" applyNumberFormat="1" applyFont="1" applyBorder="1"/>
    <xf numFmtId="4" fontId="6" fillId="3" borderId="8" xfId="0" applyNumberFormat="1" applyFont="1" applyFill="1" applyBorder="1"/>
    <xf numFmtId="0" fontId="8" fillId="0" borderId="23" xfId="0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right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4" fontId="10" fillId="0" borderId="0" xfId="0" applyNumberFormat="1" applyFont="1"/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right" vertical="top"/>
    </xf>
    <xf numFmtId="0" fontId="1" fillId="0" borderId="14" xfId="0" applyFont="1" applyBorder="1" applyAlignment="1">
      <alignment horizontal="right" vertical="top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4" zoomScale="145" workbookViewId="0">
      <selection activeCell="G14" sqref="G14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">
      <c r="G1" s="3"/>
      <c r="H1" s="3" t="s">
        <v>0</v>
      </c>
    </row>
    <row r="2" spans="1:12" ht="15.75" x14ac:dyDescent="0.2">
      <c r="G2" s="3"/>
      <c r="H2" s="3" t="s">
        <v>1</v>
      </c>
    </row>
    <row r="4" spans="1:12" ht="15.75" x14ac:dyDescent="0.25">
      <c r="A4" s="4"/>
      <c r="B4" s="4"/>
      <c r="C4" s="4"/>
      <c r="D4" s="5" t="s">
        <v>2</v>
      </c>
      <c r="E4" s="5"/>
      <c r="F4" s="4"/>
      <c r="G4" s="4"/>
      <c r="H4" s="4"/>
      <c r="I4" s="1"/>
      <c r="J4" s="1"/>
      <c r="K4" s="1"/>
      <c r="L4" s="1"/>
    </row>
    <row r="5" spans="1:12" ht="15.75" x14ac:dyDescent="0.25">
      <c r="A5" s="4"/>
      <c r="B5" s="4"/>
      <c r="C5" s="4"/>
      <c r="D5" s="5"/>
      <c r="E5" s="5"/>
      <c r="F5" s="4"/>
      <c r="G5" s="4"/>
      <c r="H5" s="4"/>
      <c r="I5" s="1"/>
      <c r="J5" s="1"/>
      <c r="K5" s="1"/>
      <c r="L5" s="1"/>
    </row>
    <row r="6" spans="1:12" ht="15.75" customHeight="1" x14ac:dyDescent="0.25">
      <c r="A6" s="6" t="s">
        <v>3</v>
      </c>
      <c r="B6" s="6"/>
      <c r="C6" s="36" t="s">
        <v>4</v>
      </c>
      <c r="D6" s="36"/>
      <c r="E6" s="36"/>
      <c r="F6" s="36"/>
      <c r="G6" s="36"/>
      <c r="H6" s="36"/>
      <c r="I6" s="4"/>
      <c r="J6" s="4"/>
      <c r="K6" s="1"/>
      <c r="L6" s="1"/>
    </row>
    <row r="7" spans="1:12" s="7" customFormat="1" ht="47.25" customHeight="1" x14ac:dyDescent="0.2">
      <c r="A7" s="36" t="s">
        <v>5</v>
      </c>
      <c r="B7" s="36"/>
      <c r="C7" s="36" t="s">
        <v>6</v>
      </c>
      <c r="D7" s="36"/>
      <c r="E7" s="36"/>
      <c r="F7" s="36"/>
      <c r="G7" s="36"/>
      <c r="H7" s="36"/>
      <c r="I7" s="8"/>
      <c r="J7" s="8"/>
    </row>
    <row r="8" spans="1:12" s="7" customFormat="1" ht="31.5" customHeight="1" x14ac:dyDescent="0.2">
      <c r="A8" s="37" t="s">
        <v>7</v>
      </c>
      <c r="B8" s="37"/>
      <c r="C8" s="38" t="s">
        <v>29</v>
      </c>
      <c r="D8" s="38"/>
      <c r="E8" s="38"/>
      <c r="F8" s="38"/>
      <c r="G8" s="38"/>
      <c r="H8" s="38"/>
      <c r="I8" s="8"/>
      <c r="J8" s="8"/>
    </row>
    <row r="9" spans="1:12" ht="15" x14ac:dyDescent="0.25">
      <c r="A9" s="9" t="s">
        <v>8</v>
      </c>
      <c r="B9" s="39" t="s">
        <v>9</v>
      </c>
      <c r="C9" s="39"/>
      <c r="D9" s="39"/>
      <c r="E9" s="39"/>
      <c r="F9" s="39"/>
      <c r="G9" s="10" t="s">
        <v>10</v>
      </c>
      <c r="H9" s="11" t="s">
        <v>11</v>
      </c>
      <c r="I9" s="1"/>
      <c r="J9" s="1"/>
      <c r="K9" s="1"/>
      <c r="L9" s="1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12</v>
      </c>
      <c r="H10" s="14" t="s">
        <v>12</v>
      </c>
      <c r="I10" s="1"/>
      <c r="J10" s="1"/>
      <c r="K10" s="1"/>
      <c r="L10" s="1"/>
    </row>
    <row r="11" spans="1:12" ht="28.5" customHeight="1" x14ac:dyDescent="0.2">
      <c r="A11" s="15" t="s">
        <v>13</v>
      </c>
      <c r="B11" s="40" t="s">
        <v>27</v>
      </c>
      <c r="C11" s="41"/>
      <c r="D11" s="41"/>
      <c r="E11" s="41"/>
      <c r="F11" s="42"/>
      <c r="G11" s="43" t="s">
        <v>34</v>
      </c>
      <c r="H11" s="16" t="s">
        <v>14</v>
      </c>
      <c r="I11" s="1"/>
      <c r="J11" s="1"/>
      <c r="K11" s="1"/>
      <c r="L11" s="1"/>
    </row>
    <row r="12" spans="1:12" ht="15" x14ac:dyDescent="0.2">
      <c r="A12" s="17" t="s">
        <v>15</v>
      </c>
      <c r="B12" s="46">
        <v>4</v>
      </c>
      <c r="C12" s="47"/>
      <c r="D12" s="47"/>
      <c r="E12" s="18" t="s">
        <v>28</v>
      </c>
      <c r="F12" s="19"/>
      <c r="G12" s="44"/>
      <c r="H12" s="20" t="s">
        <v>14</v>
      </c>
      <c r="I12" s="1"/>
      <c r="J12" s="1"/>
      <c r="K12" s="1"/>
      <c r="L12" s="1"/>
    </row>
    <row r="13" spans="1:12" ht="36.75" customHeight="1" x14ac:dyDescent="0.2">
      <c r="A13" s="21" t="s">
        <v>16</v>
      </c>
      <c r="B13" s="48" t="s">
        <v>26</v>
      </c>
      <c r="C13" s="49"/>
      <c r="D13" s="49"/>
      <c r="E13" s="49"/>
      <c r="F13" s="50"/>
      <c r="G13" s="45"/>
      <c r="H13" s="22" t="s">
        <v>14</v>
      </c>
      <c r="I13" s="1"/>
      <c r="J13" s="1"/>
      <c r="K13" s="1"/>
      <c r="L13" s="1"/>
    </row>
    <row r="14" spans="1:12" ht="15" x14ac:dyDescent="0.2">
      <c r="A14" s="17" t="s">
        <v>17</v>
      </c>
      <c r="B14" s="23">
        <v>37632</v>
      </c>
      <c r="C14" s="23">
        <v>38400</v>
      </c>
      <c r="D14" s="23">
        <v>38016</v>
      </c>
      <c r="E14" s="23"/>
      <c r="F14" s="23"/>
      <c r="G14" s="24">
        <f>SUM(B14:F14)/3</f>
        <v>38016</v>
      </c>
      <c r="H14" s="24">
        <v>38016</v>
      </c>
      <c r="I14" s="1"/>
      <c r="J14" s="1"/>
      <c r="K14" s="1"/>
      <c r="L14" s="1"/>
    </row>
    <row r="15" spans="1:12" ht="15" x14ac:dyDescent="0.25">
      <c r="A15" s="25" t="s">
        <v>18</v>
      </c>
      <c r="B15" s="26">
        <f>B14*$B12</f>
        <v>150528</v>
      </c>
      <c r="C15" s="26">
        <f>C14*$B12</f>
        <v>153600</v>
      </c>
      <c r="D15" s="26">
        <f>D14*$B12</f>
        <v>152064</v>
      </c>
      <c r="E15" s="26">
        <f>E14*$B12</f>
        <v>0</v>
      </c>
      <c r="F15" s="26">
        <f>F14*$B12</f>
        <v>0</v>
      </c>
      <c r="G15" s="26"/>
      <c r="H15" s="27">
        <f>H14*$B12</f>
        <v>152064</v>
      </c>
      <c r="I15" s="1"/>
      <c r="J15" s="1"/>
      <c r="K15" s="1"/>
      <c r="L15" s="1"/>
    </row>
    <row r="16" spans="1:12" x14ac:dyDescent="0.2">
      <c r="A16" s="28" t="s">
        <v>19</v>
      </c>
      <c r="B16" s="29">
        <f>B15</f>
        <v>150528</v>
      </c>
      <c r="C16" s="29">
        <f t="shared" ref="C16:F16" si="0">C15</f>
        <v>153600</v>
      </c>
      <c r="D16" s="29">
        <f t="shared" si="0"/>
        <v>152064</v>
      </c>
      <c r="E16" s="29">
        <f t="shared" si="0"/>
        <v>0</v>
      </c>
      <c r="F16" s="29">
        <f t="shared" si="0"/>
        <v>0</v>
      </c>
      <c r="G16" s="30"/>
      <c r="H16" s="30"/>
      <c r="I16" s="1"/>
      <c r="J16" s="1"/>
      <c r="K16" s="1"/>
      <c r="L16" s="1"/>
    </row>
    <row r="17" spans="1:13" s="31" customFormat="1" ht="15" x14ac:dyDescent="0.25">
      <c r="A17" s="31" t="s">
        <v>30</v>
      </c>
      <c r="G17" s="32" t="s">
        <v>20</v>
      </c>
      <c r="H17" s="33">
        <f>H15</f>
        <v>152064</v>
      </c>
      <c r="I17" s="33"/>
      <c r="J17" s="33"/>
      <c r="K17" s="33"/>
      <c r="L17" s="33"/>
      <c r="M17" s="33"/>
    </row>
    <row r="18" spans="1:13" s="31" customFormat="1" ht="15" x14ac:dyDescent="0.25">
      <c r="G18" s="32"/>
      <c r="H18" s="33"/>
      <c r="I18" s="33"/>
      <c r="J18" s="33"/>
      <c r="K18" s="33"/>
      <c r="L18" s="33"/>
      <c r="M18" s="33"/>
    </row>
    <row r="19" spans="1:13" s="34" customFormat="1" ht="15" x14ac:dyDescent="0.25">
      <c r="A19" s="35" t="s">
        <v>21</v>
      </c>
      <c r="B19" s="34" t="s">
        <v>31</v>
      </c>
    </row>
    <row r="20" spans="1:13" s="34" customFormat="1" ht="15" x14ac:dyDescent="0.25">
      <c r="A20" s="35" t="s">
        <v>22</v>
      </c>
      <c r="B20" s="34" t="s">
        <v>32</v>
      </c>
    </row>
    <row r="21" spans="1:13" s="34" customFormat="1" ht="15" x14ac:dyDescent="0.25">
      <c r="A21" s="35" t="s">
        <v>23</v>
      </c>
      <c r="B21" s="34" t="s">
        <v>33</v>
      </c>
    </row>
    <row r="22" spans="1:13" s="31" customFormat="1" ht="15" x14ac:dyDescent="0.25"/>
    <row r="23" spans="1:13" ht="15" x14ac:dyDescent="0.25">
      <c r="A23" s="31" t="s">
        <v>24</v>
      </c>
      <c r="H23" s="32" t="s">
        <v>25</v>
      </c>
      <c r="I23" s="1"/>
      <c r="J23" s="1"/>
      <c r="K23" s="1"/>
      <c r="L23" s="1"/>
    </row>
  </sheetData>
  <sheetProtection selectLockedCells="1" selectUnlockedCells="1"/>
  <mergeCells count="10">
    <mergeCell ref="B9:F9"/>
    <mergeCell ref="B11:F11"/>
    <mergeCell ref="G11:G13"/>
    <mergeCell ref="B12:D12"/>
    <mergeCell ref="B13:F13"/>
    <mergeCell ref="C6:H6"/>
    <mergeCell ref="A7:B7"/>
    <mergeCell ref="C7:H7"/>
    <mergeCell ref="A8:B8"/>
    <mergeCell ref="C8:H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Лист2!Print_Titles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revision>1</cp:revision>
  <cp:lastPrinted>2024-12-04T06:27:49Z</cp:lastPrinted>
  <dcterms:created xsi:type="dcterms:W3CDTF">2012-04-02T10:33:59Z</dcterms:created>
  <dcterms:modified xsi:type="dcterms:W3CDTF">2025-11-27T12:36:00Z</dcterms:modified>
</cp:coreProperties>
</file>